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tr\123\Documents\ЗАКУПКИ\Закупки 2022\СМР\ноябрь\Николаенко счетчики Ирмет\"/>
    </mc:Choice>
  </mc:AlternateContent>
  <bookViews>
    <workbookView xWindow="0" yWindow="0" windowWidth="23040" windowHeight="9375"/>
  </bookViews>
  <sheets>
    <sheet name="Иркутский район" sheetId="5" r:id="rId1"/>
  </sheets>
  <calcPr calcId="162913"/>
</workbook>
</file>

<file path=xl/calcChain.xml><?xml version="1.0" encoding="utf-8"?>
<calcChain xmlns="http://schemas.openxmlformats.org/spreadsheetml/2006/main">
  <c r="M19" i="5" l="1"/>
  <c r="D23" i="5" l="1"/>
  <c r="K17" i="5" l="1"/>
  <c r="M10" i="5" l="1"/>
  <c r="M11" i="5"/>
  <c r="M12" i="5"/>
  <c r="M13" i="5"/>
  <c r="M14" i="5"/>
  <c r="M21" i="5" l="1"/>
  <c r="M20" i="5"/>
  <c r="D10" i="5" l="1"/>
  <c r="D18" i="5" l="1"/>
  <c r="M15" i="5" l="1"/>
  <c r="M17" i="5" l="1"/>
  <c r="K16" i="5"/>
  <c r="M16" i="5" l="1"/>
</calcChain>
</file>

<file path=xl/sharedStrings.xml><?xml version="1.0" encoding="utf-8"?>
<sst xmlns="http://schemas.openxmlformats.org/spreadsheetml/2006/main" count="72" uniqueCount="38">
  <si>
    <t>шт.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</si>
  <si>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</si>
  <si>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</si>
  <si>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</si>
  <si>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</si>
  <si>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</si>
  <si>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</si>
  <si>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</si>
  <si>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</si>
  <si>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Использование (лом, утиль, мусор, реализация, повторное исп.)</t>
  </si>
  <si>
    <t>Поставка (заказчик/ подрядчик)</t>
  </si>
  <si>
    <t>м</t>
  </si>
  <si>
    <t>Ед.изм.</t>
  </si>
  <si>
    <t>Раздел 1. Монтажные работы</t>
  </si>
  <si>
    <t>подрядчик</t>
  </si>
  <si>
    <t>заказчик</t>
  </si>
  <si>
    <t>Провод медный монтажный ПВ 1*2,5</t>
  </si>
  <si>
    <t>Масса еденицы, кг</t>
  </si>
  <si>
    <t>Общий вес, кг</t>
  </si>
  <si>
    <t>Монтаж трансформаторов тока в КТП</t>
  </si>
  <si>
    <t>Монтаж 3-х фазного счетчика полукосвенного включения через трансформаторы тока в КТП</t>
  </si>
  <si>
    <t>Счетчик РиМ 489.30</t>
  </si>
  <si>
    <t>Соединение УСПД и Балансового счетчика по интерфейсу RS-485</t>
  </si>
  <si>
    <t>Демонтаж неисправных ПУ в КТП</t>
  </si>
  <si>
    <t>Ремонт</t>
  </si>
  <si>
    <t>Демонтаж неисправных ТТ в КТП</t>
  </si>
  <si>
    <t>Трансформатор тока Т-0,66-2-0,5-5ВА-100/5 У3</t>
  </si>
  <si>
    <t>Трансформатор тока Т-0,66-2-0,5-5ВА-200/5 У3</t>
  </si>
  <si>
    <t>Трансформатор тока Т-0,66-2-0,5-5ВА-250/5 У3</t>
  </si>
  <si>
    <t>Трансформатор тока Т-0,66-2-0,5-5ВА-400/5 У3</t>
  </si>
  <si>
    <t>Трансформатор тока Т-0,66-2-0,5-5ВА-600/5 У3</t>
  </si>
  <si>
    <t>Трансформатор тока Т-0,66-2-0,5-5ВА-1000/5 У3</t>
  </si>
  <si>
    <t>Раздел 2. Пусконаладочные работы</t>
  </si>
  <si>
    <t>Снятие векторной диаграммы счетчика полукосвеннго включения с оформлением АДПУ</t>
  </si>
  <si>
    <t>ТТ</t>
  </si>
  <si>
    <t>Установка антенны</t>
  </si>
  <si>
    <t>Перечень оборудования и материалов  поставки Заказчика и поставки Подрядчика</t>
  </si>
  <si>
    <t>Строительно-монтажные, пусконаладочные работы, поставка оборудования  по объекту: "Установка оборудования технического учета в целях локализации очагов потерь, в филиале Восточные электрические сети в населенных пунктах Оёкского и Прибайкальского РЭС (ТР 028/3040)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</si>
</sst>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6" fillId="0" borderId="2" xfId="0" applyFont="1" applyBorder="1" applyAlignment="1">
      <alignment vertical="center" wrapText="1"/>
    </xf>
    <xf numFmtId="0" fontId="6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tabSelected="1" zoomScale="85" zoomScaleNormal="85" workbookViewId="0">
      <selection activeCell="S21" sqref="S21"/>
    </sheetView>
  </sheetViews>
  <sheetFormatPr defaultColWidth="9.140625" defaultRowHeight="15" x14ac:dyDescent="0.25"/>
  <cols>
    <col min="1" max="1" width="5.140625" style="2" customWidth="1"/>
    <col min="2" max="2" width="60" style="2" customWidth="1"/>
    <col min="3" max="3" width="13.7109375" style="2" customWidth="1"/>
    <col min="4" max="4" width="7.7109375" style="2" customWidth="1"/>
    <col min="5" max="5" width="14.5703125" style="2" customWidth="1"/>
    <col min="6" max="6" width="6.140625" style="2" customWidth="1"/>
    <col min="7" max="7" width="6.28515625" style="2" customWidth="1"/>
    <col min="8" max="8" width="20" style="2" customWidth="1"/>
    <col min="9" max="9" width="46.42578125" style="2" bestFit="1" customWidth="1"/>
    <col min="10" max="10" width="9" style="2" customWidth="1"/>
    <col min="11" max="11" width="7" style="2" customWidth="1"/>
    <col min="12" max="12" width="10.85546875" style="2" customWidth="1"/>
    <col min="13" max="13" width="9.28515625" style="2" customWidth="1"/>
    <col min="14" max="14" width="12.5703125" style="2" customWidth="1"/>
    <col min="15" max="16384" width="9.140625" style="2"/>
  </cols>
  <sheetData>
    <row r="1" spans="1:14" ht="18.75" x14ac:dyDescent="0.25">
      <c r="A1" s="38" t="s">
        <v>36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ht="15.6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spans="1:14" ht="29.25" customHeight="1" x14ac:dyDescent="0.25">
      <c r="A3" s="39" t="s">
        <v>37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4" ht="15.6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4" ht="13.9" x14ac:dyDescent="0.25">
      <c r="A5" s="3"/>
      <c r="B5" s="4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x14ac:dyDescent="0.25">
      <c r="A6" s="41" t="s">
        <v>1</v>
      </c>
      <c r="B6" s="41" t="s">
        <v>2</v>
      </c>
      <c r="C6" s="41" t="s">
        <v>3</v>
      </c>
      <c r="D6" s="41"/>
      <c r="E6" s="41" t="s">
        <v>4</v>
      </c>
      <c r="F6" s="41"/>
      <c r="G6" s="41"/>
      <c r="H6" s="41"/>
      <c r="I6" s="41" t="s">
        <v>5</v>
      </c>
      <c r="J6" s="41"/>
      <c r="K6" s="41"/>
      <c r="L6" s="41"/>
      <c r="M6" s="41"/>
      <c r="N6" s="41"/>
    </row>
    <row r="7" spans="1:14" ht="51" x14ac:dyDescent="0.25">
      <c r="A7" s="41"/>
      <c r="B7" s="41"/>
      <c r="C7" s="5" t="s">
        <v>12</v>
      </c>
      <c r="D7" s="5" t="s">
        <v>7</v>
      </c>
      <c r="E7" s="5" t="s">
        <v>8</v>
      </c>
      <c r="F7" s="5" t="s">
        <v>6</v>
      </c>
      <c r="G7" s="5" t="s">
        <v>7</v>
      </c>
      <c r="H7" s="5" t="s">
        <v>9</v>
      </c>
      <c r="I7" s="5" t="s">
        <v>8</v>
      </c>
      <c r="J7" s="5" t="s">
        <v>6</v>
      </c>
      <c r="K7" s="5" t="s">
        <v>7</v>
      </c>
      <c r="L7" s="5" t="s">
        <v>17</v>
      </c>
      <c r="M7" s="5" t="s">
        <v>18</v>
      </c>
      <c r="N7" s="5" t="s">
        <v>10</v>
      </c>
    </row>
    <row r="8" spans="1:14" ht="13.9" x14ac:dyDescent="0.25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  <c r="M8" s="26">
        <v>13</v>
      </c>
      <c r="N8" s="26">
        <v>14</v>
      </c>
    </row>
    <row r="9" spans="1:14" x14ac:dyDescent="0.25">
      <c r="A9" s="46" t="s">
        <v>13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</row>
    <row r="10" spans="1:14" x14ac:dyDescent="0.25">
      <c r="A10" s="43">
        <v>1</v>
      </c>
      <c r="B10" s="44" t="s">
        <v>19</v>
      </c>
      <c r="C10" s="43" t="s">
        <v>0</v>
      </c>
      <c r="D10" s="45">
        <f>D16*3</f>
        <v>1161</v>
      </c>
      <c r="E10" s="45"/>
      <c r="F10" s="45"/>
      <c r="G10" s="45"/>
      <c r="H10" s="45"/>
      <c r="I10" s="28" t="s">
        <v>26</v>
      </c>
      <c r="J10" s="29" t="s">
        <v>0</v>
      </c>
      <c r="K10" s="6">
        <v>45</v>
      </c>
      <c r="L10" s="27">
        <v>0.65</v>
      </c>
      <c r="M10" s="22">
        <f t="shared" ref="M10:M14" si="0">K10*L10</f>
        <v>29.25</v>
      </c>
      <c r="N10" s="7" t="s">
        <v>14</v>
      </c>
    </row>
    <row r="11" spans="1:14" x14ac:dyDescent="0.25">
      <c r="A11" s="43"/>
      <c r="B11" s="44"/>
      <c r="C11" s="43"/>
      <c r="D11" s="45"/>
      <c r="E11" s="45"/>
      <c r="F11" s="45"/>
      <c r="G11" s="45"/>
      <c r="H11" s="45"/>
      <c r="I11" s="28" t="s">
        <v>27</v>
      </c>
      <c r="J11" s="29" t="s">
        <v>0</v>
      </c>
      <c r="K11" s="6">
        <v>201</v>
      </c>
      <c r="L11" s="27">
        <v>0.65</v>
      </c>
      <c r="M11" s="22">
        <f t="shared" si="0"/>
        <v>130.65</v>
      </c>
      <c r="N11" s="7" t="s">
        <v>14</v>
      </c>
    </row>
    <row r="12" spans="1:14" x14ac:dyDescent="0.25">
      <c r="A12" s="43"/>
      <c r="B12" s="44"/>
      <c r="C12" s="43"/>
      <c r="D12" s="45"/>
      <c r="E12" s="45"/>
      <c r="F12" s="45"/>
      <c r="G12" s="45"/>
      <c r="H12" s="45"/>
      <c r="I12" s="28" t="s">
        <v>28</v>
      </c>
      <c r="J12" s="29" t="s">
        <v>0</v>
      </c>
      <c r="K12" s="6">
        <v>270</v>
      </c>
      <c r="L12" s="27">
        <v>0.65</v>
      </c>
      <c r="M12" s="22">
        <f t="shared" si="0"/>
        <v>175.5</v>
      </c>
      <c r="N12" s="7" t="s">
        <v>14</v>
      </c>
    </row>
    <row r="13" spans="1:14" x14ac:dyDescent="0.25">
      <c r="A13" s="43"/>
      <c r="B13" s="44"/>
      <c r="C13" s="43"/>
      <c r="D13" s="45"/>
      <c r="E13" s="45"/>
      <c r="F13" s="45"/>
      <c r="G13" s="45"/>
      <c r="H13" s="45"/>
      <c r="I13" s="28" t="s">
        <v>29</v>
      </c>
      <c r="J13" s="29" t="s">
        <v>0</v>
      </c>
      <c r="K13" s="6">
        <v>255</v>
      </c>
      <c r="L13" s="27">
        <v>0.65</v>
      </c>
      <c r="M13" s="22">
        <f t="shared" si="0"/>
        <v>165.75</v>
      </c>
      <c r="N13" s="7" t="s">
        <v>14</v>
      </c>
    </row>
    <row r="14" spans="1:14" x14ac:dyDescent="0.25">
      <c r="A14" s="43"/>
      <c r="B14" s="44"/>
      <c r="C14" s="43"/>
      <c r="D14" s="45"/>
      <c r="E14" s="45"/>
      <c r="F14" s="45"/>
      <c r="G14" s="45"/>
      <c r="H14" s="45"/>
      <c r="I14" s="28" t="s">
        <v>30</v>
      </c>
      <c r="J14" s="29" t="s">
        <v>0</v>
      </c>
      <c r="K14" s="6">
        <v>189</v>
      </c>
      <c r="L14" s="27">
        <v>0.65</v>
      </c>
      <c r="M14" s="22">
        <f t="shared" si="0"/>
        <v>122.85000000000001</v>
      </c>
      <c r="N14" s="7" t="s">
        <v>14</v>
      </c>
    </row>
    <row r="15" spans="1:14" x14ac:dyDescent="0.25">
      <c r="A15" s="43"/>
      <c r="B15" s="44" t="s">
        <v>19</v>
      </c>
      <c r="C15" s="43" t="s">
        <v>0</v>
      </c>
      <c r="D15" s="45"/>
      <c r="E15" s="45"/>
      <c r="F15" s="45"/>
      <c r="G15" s="45"/>
      <c r="H15" s="45"/>
      <c r="I15" s="28" t="s">
        <v>31</v>
      </c>
      <c r="J15" s="29" t="s">
        <v>0</v>
      </c>
      <c r="K15" s="29">
        <v>201</v>
      </c>
      <c r="L15" s="27">
        <v>0.65</v>
      </c>
      <c r="M15" s="22">
        <f>K15*L15</f>
        <v>130.65</v>
      </c>
      <c r="N15" s="7" t="s">
        <v>14</v>
      </c>
    </row>
    <row r="16" spans="1:14" ht="28.9" customHeight="1" x14ac:dyDescent="0.25">
      <c r="A16" s="33">
        <v>2</v>
      </c>
      <c r="B16" s="37" t="s">
        <v>20</v>
      </c>
      <c r="C16" s="32" t="s">
        <v>0</v>
      </c>
      <c r="D16" s="32">
        <v>387</v>
      </c>
      <c r="E16" s="32"/>
      <c r="F16" s="32"/>
      <c r="G16" s="32"/>
      <c r="H16" s="32"/>
      <c r="I16" s="47" t="s">
        <v>21</v>
      </c>
      <c r="J16" s="48" t="s">
        <v>0</v>
      </c>
      <c r="K16" s="49">
        <f>D16</f>
        <v>387</v>
      </c>
      <c r="L16" s="49">
        <v>1.5</v>
      </c>
      <c r="M16" s="50">
        <f t="shared" ref="M16:M17" si="1">K16*L16</f>
        <v>580.5</v>
      </c>
      <c r="N16" s="51" t="s">
        <v>15</v>
      </c>
    </row>
    <row r="17" spans="1:14" x14ac:dyDescent="0.25">
      <c r="A17" s="33"/>
      <c r="B17" s="32"/>
      <c r="C17" s="32"/>
      <c r="D17" s="32"/>
      <c r="E17" s="32"/>
      <c r="F17" s="32"/>
      <c r="G17" s="32"/>
      <c r="H17" s="32"/>
      <c r="I17" s="1" t="s">
        <v>16</v>
      </c>
      <c r="J17" s="6" t="s">
        <v>11</v>
      </c>
      <c r="K17" s="6">
        <f>D16*10</f>
        <v>3870</v>
      </c>
      <c r="L17" s="6">
        <v>0.03</v>
      </c>
      <c r="M17" s="22">
        <f t="shared" si="1"/>
        <v>116.1</v>
      </c>
      <c r="N17" s="7" t="s">
        <v>14</v>
      </c>
    </row>
    <row r="18" spans="1:14" ht="30" x14ac:dyDescent="0.25">
      <c r="A18" s="6">
        <v>3</v>
      </c>
      <c r="B18" s="1" t="s">
        <v>22</v>
      </c>
      <c r="C18" s="25" t="s">
        <v>0</v>
      </c>
      <c r="D18" s="25">
        <f>D16</f>
        <v>387</v>
      </c>
      <c r="E18" s="23"/>
      <c r="F18" s="23"/>
      <c r="G18" s="23"/>
      <c r="H18" s="23"/>
      <c r="I18" s="1"/>
      <c r="J18" s="24"/>
      <c r="K18" s="24"/>
      <c r="L18" s="24"/>
      <c r="M18" s="21"/>
      <c r="N18" s="7"/>
    </row>
    <row r="19" spans="1:14" x14ac:dyDescent="0.25">
      <c r="A19" s="36">
        <v>4</v>
      </c>
      <c r="B19" s="1" t="s">
        <v>35</v>
      </c>
      <c r="C19" s="35" t="s">
        <v>0</v>
      </c>
      <c r="D19" s="35">
        <v>100</v>
      </c>
      <c r="E19" s="23"/>
      <c r="F19" s="23"/>
      <c r="G19" s="23"/>
      <c r="H19" s="23"/>
      <c r="I19" s="1"/>
      <c r="J19" s="35" t="s">
        <v>0</v>
      </c>
      <c r="K19" s="35">
        <v>100</v>
      </c>
      <c r="L19" s="24">
        <v>0.01</v>
      </c>
      <c r="M19" s="21">
        <f>L19*K19</f>
        <v>1</v>
      </c>
      <c r="N19" s="7" t="s">
        <v>15</v>
      </c>
    </row>
    <row r="20" spans="1:14" x14ac:dyDescent="0.25">
      <c r="A20" s="6">
        <v>5</v>
      </c>
      <c r="B20" s="1" t="s">
        <v>25</v>
      </c>
      <c r="C20" s="25" t="s">
        <v>0</v>
      </c>
      <c r="D20" s="25">
        <v>1161</v>
      </c>
      <c r="E20" s="23"/>
      <c r="F20" s="25" t="s">
        <v>0</v>
      </c>
      <c r="G20" s="25">
        <v>1161</v>
      </c>
      <c r="H20" s="23"/>
      <c r="I20" s="1"/>
      <c r="J20" s="24" t="s">
        <v>0</v>
      </c>
      <c r="K20" s="24">
        <v>1161</v>
      </c>
      <c r="L20" s="24">
        <v>0.65</v>
      </c>
      <c r="M20" s="21">
        <f>L20*K20</f>
        <v>754.65</v>
      </c>
      <c r="N20" s="7" t="s">
        <v>14</v>
      </c>
    </row>
    <row r="21" spans="1:14" x14ac:dyDescent="0.25">
      <c r="A21" s="6">
        <v>6</v>
      </c>
      <c r="B21" s="1" t="s">
        <v>23</v>
      </c>
      <c r="C21" s="25" t="s">
        <v>0</v>
      </c>
      <c r="D21" s="25">
        <v>387</v>
      </c>
      <c r="E21" s="23"/>
      <c r="F21" s="25" t="s">
        <v>0</v>
      </c>
      <c r="G21" s="25">
        <v>387</v>
      </c>
      <c r="H21" s="23" t="s">
        <v>24</v>
      </c>
      <c r="I21" s="1"/>
      <c r="J21" s="24" t="s">
        <v>0</v>
      </c>
      <c r="K21" s="24">
        <v>387</v>
      </c>
      <c r="L21" s="24">
        <v>1.5</v>
      </c>
      <c r="M21" s="21">
        <f>K21*L21</f>
        <v>580.5</v>
      </c>
      <c r="N21" s="7" t="s">
        <v>14</v>
      </c>
    </row>
    <row r="22" spans="1:14" x14ac:dyDescent="0.25">
      <c r="A22" s="42" t="s">
        <v>32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</row>
    <row r="23" spans="1:14" ht="25.5" x14ac:dyDescent="0.25">
      <c r="A23" s="30">
        <v>1</v>
      </c>
      <c r="B23" s="34" t="s">
        <v>33</v>
      </c>
      <c r="C23" s="30" t="s">
        <v>0</v>
      </c>
      <c r="D23" s="30">
        <f>D16</f>
        <v>387</v>
      </c>
      <c r="E23" s="30"/>
      <c r="F23" s="30"/>
      <c r="G23" s="30"/>
      <c r="H23" s="30"/>
      <c r="I23" s="30"/>
      <c r="J23" s="30"/>
      <c r="K23" s="30"/>
      <c r="L23" s="30"/>
      <c r="M23" s="21"/>
      <c r="N23" s="30"/>
    </row>
    <row r="24" spans="1:14" x14ac:dyDescent="0.25">
      <c r="A24" s="31">
        <v>2</v>
      </c>
      <c r="B24" s="34" t="s">
        <v>34</v>
      </c>
      <c r="C24" s="31" t="s">
        <v>0</v>
      </c>
      <c r="D24" s="31">
        <v>1161</v>
      </c>
      <c r="E24" s="31"/>
      <c r="F24" s="31"/>
      <c r="G24" s="31"/>
      <c r="H24" s="31"/>
      <c r="I24" s="31"/>
      <c r="J24" s="31"/>
      <c r="K24" s="31"/>
      <c r="L24" s="31"/>
      <c r="M24" s="21"/>
      <c r="N24" s="31"/>
    </row>
    <row r="25" spans="1:14" ht="15" customHeight="1" x14ac:dyDescent="0.25">
      <c r="A25" s="4"/>
      <c r="B25" s="8"/>
      <c r="C25" s="4"/>
      <c r="D25" s="4"/>
      <c r="E25" s="4"/>
      <c r="F25" s="4"/>
      <c r="G25" s="4"/>
      <c r="H25" s="4"/>
      <c r="I25" s="4"/>
      <c r="J25" s="4"/>
      <c r="K25" s="4"/>
      <c r="L25" s="4"/>
      <c r="M25" s="20"/>
      <c r="N25" s="4"/>
    </row>
    <row r="26" spans="1:14" x14ac:dyDescent="0.25">
      <c r="A26" s="9"/>
      <c r="B26" s="13"/>
      <c r="C26" s="14"/>
      <c r="D26" s="19"/>
      <c r="E26" s="15"/>
      <c r="F26" s="15"/>
      <c r="G26" s="15"/>
      <c r="H26" s="16"/>
      <c r="I26" s="8"/>
      <c r="J26" s="4"/>
      <c r="K26" s="4"/>
      <c r="L26" s="4"/>
      <c r="M26" s="4"/>
      <c r="N26" s="9"/>
    </row>
    <row r="27" spans="1:14" x14ac:dyDescent="0.25">
      <c r="A27" s="4"/>
      <c r="B27" s="17"/>
      <c r="C27" s="11"/>
      <c r="D27" s="11"/>
      <c r="E27" s="11"/>
      <c r="F27" s="11"/>
      <c r="G27" s="11"/>
      <c r="H27" s="12"/>
      <c r="I27" s="8"/>
      <c r="J27" s="4"/>
      <c r="K27" s="4"/>
      <c r="L27" s="4"/>
      <c r="M27" s="4"/>
      <c r="N27" s="4"/>
    </row>
    <row r="28" spans="1:14" x14ac:dyDescent="0.25">
      <c r="A28" s="4"/>
      <c r="B28" s="10"/>
      <c r="C28" s="11"/>
      <c r="D28" s="11"/>
      <c r="E28" s="12"/>
      <c r="F28" s="18"/>
      <c r="G28" s="18"/>
      <c r="H28" s="12"/>
      <c r="I28" s="8"/>
      <c r="J28" s="4"/>
      <c r="K28" s="4"/>
      <c r="L28" s="4"/>
      <c r="M28" s="4"/>
      <c r="N28" s="4"/>
    </row>
    <row r="29" spans="1:14" x14ac:dyDescent="0.25">
      <c r="A29" s="4"/>
      <c r="B29" s="12"/>
      <c r="C29" s="11"/>
      <c r="D29" s="11"/>
      <c r="E29" s="12"/>
      <c r="F29" s="18"/>
      <c r="G29" s="18"/>
      <c r="H29" s="12"/>
      <c r="I29" s="8"/>
      <c r="J29" s="4"/>
      <c r="K29" s="4"/>
      <c r="L29" s="4"/>
      <c r="M29" s="4"/>
      <c r="N29" s="4"/>
    </row>
    <row r="30" spans="1:14" x14ac:dyDescent="0.25">
      <c r="A30" s="4"/>
      <c r="B30" s="17"/>
      <c r="C30" s="11"/>
      <c r="D30" s="19"/>
      <c r="E30" s="15"/>
      <c r="F30" s="15"/>
      <c r="G30" s="15"/>
      <c r="H30" s="12"/>
      <c r="I30" s="8"/>
      <c r="J30" s="4"/>
      <c r="K30" s="4"/>
      <c r="L30" s="4"/>
      <c r="M30" s="4"/>
      <c r="N30" s="4"/>
    </row>
  </sheetData>
  <mergeCells count="19">
    <mergeCell ref="A22:N22"/>
    <mergeCell ref="A6:A7"/>
    <mergeCell ref="B6:B7"/>
    <mergeCell ref="C6:D6"/>
    <mergeCell ref="E6:H6"/>
    <mergeCell ref="A10:A15"/>
    <mergeCell ref="B10:B15"/>
    <mergeCell ref="C10:C15"/>
    <mergeCell ref="D10:D15"/>
    <mergeCell ref="E10:E15"/>
    <mergeCell ref="F10:F15"/>
    <mergeCell ref="G10:G15"/>
    <mergeCell ref="H10:H15"/>
    <mergeCell ref="A9:N9"/>
    <mergeCell ref="A1:N1"/>
    <mergeCell ref="A2:N2"/>
    <mergeCell ref="A3:N3"/>
    <mergeCell ref="A4:N4"/>
    <mergeCell ref="I6:N6"/>
  </mergeCells>
  <pageMargins left="0.7" right="0.7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Иркутский район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boroznov</dc:creator>
  <cp:lastModifiedBy>admpc</cp:lastModifiedBy>
  <cp:lastPrinted>2022-10-28T03:52:52Z</cp:lastPrinted>
  <dcterms:created xsi:type="dcterms:W3CDTF">2014-08-04T06:49:30Z</dcterms:created>
  <dcterms:modified xsi:type="dcterms:W3CDTF">2022-11-25T02:59:45Z</dcterms:modified>
</cp:coreProperties>
</file>